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30"/>
  </bookViews>
  <sheets>
    <sheet name="Sheet1" sheetId="1" r:id="rId1"/>
  </sheets>
  <externalReferences>
    <externalReference r:id="rId2"/>
  </externalReferences>
  <definedNames>
    <definedName name="_xlnm.Print_Area" localSheetId="0">Sheet1!$A$1:$G$19</definedName>
  </definedNames>
  <calcPr calcId="144525"/>
</workbook>
</file>

<file path=xl/sharedStrings.xml><?xml version="1.0" encoding="utf-8"?>
<sst xmlns="http://schemas.openxmlformats.org/spreadsheetml/2006/main" count="48">
  <si>
    <r>
      <rPr>
        <b/>
        <sz val="16"/>
        <color indexed="8"/>
        <rFont val="宋体"/>
        <charset val="134"/>
      </rPr>
      <t>转移支付（省直专项）整体绩效目标自评表</t>
    </r>
    <r>
      <rPr>
        <sz val="16"/>
        <color indexed="8"/>
        <rFont val="宋体"/>
        <charset val="134"/>
      </rPr>
      <t xml:space="preserve"> </t>
    </r>
  </si>
  <si>
    <t>（2020年度）</t>
  </si>
  <si>
    <t>转移支付（省直专项）名称</t>
  </si>
  <si>
    <t>省对下法律援助转移支付项目</t>
  </si>
  <si>
    <t>省直部门</t>
  </si>
  <si>
    <t>湖北省司法厅</t>
  </si>
  <si>
    <t>转移支付（省直专项）资金
（万元）
（20分）</t>
  </si>
  <si>
    <t>年初预算数</t>
  </si>
  <si>
    <t>全年预算数（A）</t>
  </si>
  <si>
    <t>全年执行数（B）</t>
  </si>
  <si>
    <t>执行率（B/A)</t>
  </si>
  <si>
    <t>得分（20分*执行率）</t>
  </si>
  <si>
    <t>年度资金总额：</t>
  </si>
  <si>
    <t>其中：中央补助</t>
  </si>
  <si>
    <t xml:space="preserve">      省级补助</t>
  </si>
  <si>
    <t xml:space="preserve">      市县资金</t>
  </si>
  <si>
    <t xml:space="preserve">      其他资金</t>
  </si>
  <si>
    <t>一级指标</t>
  </si>
  <si>
    <t>二级指标</t>
  </si>
  <si>
    <t>三级指标</t>
  </si>
  <si>
    <t>年初目标值（A）</t>
  </si>
  <si>
    <t>实际完成值（B）</t>
  </si>
  <si>
    <t>分值</t>
  </si>
  <si>
    <t>产出指标    （60分）</t>
  </si>
  <si>
    <t>数量指标  （40）</t>
  </si>
  <si>
    <t>法律援助结案数   （20）</t>
  </si>
  <si>
    <t>不低于4万件</t>
  </si>
  <si>
    <t>法律援助结案数（件）</t>
  </si>
  <si>
    <t>接待法律咨询人数（20）</t>
  </si>
  <si>
    <t>不低于60万人次</t>
  </si>
  <si>
    <t>接待法律咨询人次</t>
  </si>
  <si>
    <t>质量指标  （20）</t>
  </si>
  <si>
    <t>法律援助有效投诉率（20）</t>
  </si>
  <si>
    <t>低于1%</t>
  </si>
  <si>
    <t>法律援助有效投诉率</t>
  </si>
  <si>
    <t>满意度指标  （20分）</t>
  </si>
  <si>
    <t>服务对象满意度</t>
  </si>
  <si>
    <t>受援人对法律援助工作的满意度（20分）</t>
  </si>
  <si>
    <t>不低于80%</t>
  </si>
  <si>
    <t>约束性指标</t>
  </si>
  <si>
    <t>资金管理</t>
  </si>
  <si>
    <t>资金管理合规性</t>
  </si>
  <si>
    <t>合规</t>
  </si>
  <si>
    <t>总分</t>
  </si>
  <si>
    <t>偏差大或目标未完成原因        分析</t>
  </si>
  <si>
    <t>1、2020年预算执行偏差的原因：一是部分地区收到转移支付时间较晚，资金安排在下一年度支付，造成资金有结余；二是受新冠肺炎疫情影响，2020年一季度法律援助工作基本未开展，影响了整体进度。
2、接待法律咨询人数未完成原因：一是省本级、武汉市本级以及武汉主城区未使用转移支付资金，未在本次转移支付绩效目标完成情况统计之列；二是受新冠肺炎疫情的影响，2020年1月底-4月中旬法律援助线下咨询基本未开展，主要通过省公共法律服务网络平台开展，而该项数据主要在省本级登记；三是本指标目标值设定过高，从近两年的完成情况来看，2019年完成46.08万件，2020年完成40.16万件，应适当减低该指标的目标值。</t>
  </si>
  <si>
    <t>改进措施及结果应用方案</t>
  </si>
  <si>
    <t>1.项目整改措施
（1）加快资金的分配下达。市、县财政部门收到省级转移支付资金后，应当在15个工作日内分解下达本级司法行政部门，司法行政部门要按照下达预算的科目、项目和国库集中支付制度有关规定执行转移支付资金。
（2）加大法律援助经费保障力度。从2021年起，省级财政加大了对司法行政部门转移支付保障力度，地方各级财政部门应根据司法行政部门工作发展需要及本地经济社会发展水平，进一步加大本级财政投入，与省级转移支付资金统筹使用，提高基层经费保障水平，不得出现“上进下退”的现象，解决法律援助案件量激增与经费保障不足的矛盾。
（3）加强公共法律服务省级平台运维保障。在新冠肺炎疫情的影响下，12348公共法律服务平台的优势更加突出，要做好12348公共法律服务平台运维服务，发挥电话热线、网络平台服务的长处，从而保障人民群众法律援助咨询服务需求。
（4）加强各地业务考核工作，要求各地司法行政部门建立健全的档案资料归档制度，并将其纳入到绩效考核范围中来。
2.拟与预算安排相结合
将本年度绩效自评结果作为下一年度分配法律援助转移支付资金的重要依据。
3.拟公开情况
（1）按照省级部门预决算公开的要求，将法律援助转移支付项目绩效自评结果随部门预决算一并公开。
（2）按照政府信息公开的有关规定，将法律援助转移支付项目绩效自评结果在省司法厅门户网站公示。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</si>
</sst>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_);[Red]\(0\)"/>
  </numFmts>
  <fonts count="27">
    <font>
      <sz val="11"/>
      <color indexed="8"/>
      <name val="等线"/>
      <charset val="134"/>
    </font>
    <font>
      <sz val="10"/>
      <color indexed="8"/>
      <name val="等线"/>
      <charset val="134"/>
    </font>
    <font>
      <sz val="11"/>
      <color indexed="8"/>
      <name val="宋体"/>
      <charset val="134"/>
    </font>
    <font>
      <b/>
      <sz val="16"/>
      <color indexed="8"/>
      <name val="宋体"/>
      <charset val="134"/>
    </font>
    <font>
      <sz val="16"/>
      <color indexed="8"/>
      <name val="宋体"/>
      <charset val="134"/>
    </font>
    <font>
      <sz val="14"/>
      <color indexed="8"/>
      <name val="宋体"/>
      <charset val="134"/>
    </font>
    <font>
      <b/>
      <sz val="11"/>
      <color indexed="8"/>
      <name val="宋体"/>
      <charset val="134"/>
    </font>
    <font>
      <b/>
      <sz val="11"/>
      <name val="宋体"/>
      <charset val="134"/>
    </font>
    <font>
      <sz val="11"/>
      <name val="宋体"/>
      <charset val="134"/>
    </font>
    <font>
      <sz val="11"/>
      <color indexed="9"/>
      <name val="等线"/>
      <charset val="134"/>
    </font>
    <font>
      <u/>
      <sz val="11"/>
      <color indexed="12"/>
      <name val="宋体"/>
      <charset val="0"/>
    </font>
    <font>
      <sz val="11"/>
      <color indexed="62"/>
      <name val="等线"/>
      <charset val="134"/>
    </font>
    <font>
      <i/>
      <sz val="11"/>
      <color indexed="23"/>
      <name val="等线"/>
      <charset val="134"/>
    </font>
    <font>
      <b/>
      <sz val="18"/>
      <color indexed="62"/>
      <name val="等线"/>
      <charset val="134"/>
    </font>
    <font>
      <sz val="11"/>
      <color indexed="52"/>
      <name val="等线"/>
      <charset val="134"/>
    </font>
    <font>
      <b/>
      <sz val="11"/>
      <color indexed="62"/>
      <name val="等线"/>
      <charset val="134"/>
    </font>
    <font>
      <sz val="11"/>
      <color indexed="17"/>
      <name val="等线"/>
      <charset val="134"/>
    </font>
    <font>
      <b/>
      <sz val="13"/>
      <color indexed="62"/>
      <name val="等线"/>
      <charset val="134"/>
    </font>
    <font>
      <sz val="11"/>
      <color indexed="60"/>
      <name val="等线"/>
      <charset val="134"/>
    </font>
    <font>
      <sz val="12"/>
      <name val="宋体"/>
      <charset val="134"/>
    </font>
    <font>
      <u/>
      <sz val="11"/>
      <color indexed="20"/>
      <name val="宋体"/>
      <charset val="0"/>
    </font>
    <font>
      <b/>
      <sz val="11"/>
      <color indexed="52"/>
      <name val="等线"/>
      <charset val="134"/>
    </font>
    <font>
      <b/>
      <sz val="11"/>
      <color indexed="9"/>
      <name val="等线"/>
      <charset val="134"/>
    </font>
    <font>
      <b/>
      <sz val="11"/>
      <color indexed="63"/>
      <name val="等线"/>
      <charset val="134"/>
    </font>
    <font>
      <sz val="11"/>
      <color indexed="10"/>
      <name val="等线"/>
      <charset val="134"/>
    </font>
    <font>
      <b/>
      <sz val="11"/>
      <color indexed="8"/>
      <name val="等线"/>
      <charset val="134"/>
    </font>
    <font>
      <b/>
      <sz val="15"/>
      <color indexed="62"/>
      <name val="等线"/>
      <charset val="134"/>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47"/>
        <bgColor indexed="64"/>
      </patternFill>
    </fill>
    <fill>
      <patternFill patternType="solid">
        <fgColor indexed="49"/>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42"/>
        <bgColor indexed="64"/>
      </patternFill>
    </fill>
    <fill>
      <patternFill patternType="solid">
        <fgColor indexed="22"/>
        <bgColor indexed="64"/>
      </patternFill>
    </fill>
    <fill>
      <patternFill patternType="solid">
        <fgColor indexed="27"/>
        <bgColor indexed="64"/>
      </patternFill>
    </fill>
    <fill>
      <patternFill patternType="solid">
        <fgColor indexed="55"/>
        <bgColor indexed="64"/>
      </patternFill>
    </fill>
    <fill>
      <patternFill patternType="solid">
        <fgColor indexed="29"/>
        <bgColor indexed="64"/>
      </patternFill>
    </fill>
    <fill>
      <patternFill patternType="solid">
        <fgColor indexed="43"/>
        <bgColor indexed="64"/>
      </patternFill>
    </fill>
    <fill>
      <patternFill patternType="solid">
        <fgColor indexed="53"/>
        <bgColor indexed="64"/>
      </patternFill>
    </fill>
    <fill>
      <patternFill patternType="solid">
        <fgColor indexed="3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50">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9" fillId="3" borderId="0" applyNumberFormat="0" applyBorder="0" applyAlignment="0" applyProtection="0">
      <alignment vertical="center"/>
    </xf>
    <xf numFmtId="9" fontId="2" fillId="0" borderId="0" applyFont="0" applyFill="0" applyBorder="0" applyAlignment="0" applyProtection="0">
      <alignment vertical="center"/>
    </xf>
    <xf numFmtId="42" fontId="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1" fillId="4" borderId="3" applyNumberFormat="0" applyAlignment="0" applyProtection="0">
      <alignment vertical="center"/>
    </xf>
    <xf numFmtId="0" fontId="0" fillId="2" borderId="0" applyNumberFormat="0" applyBorder="0" applyAlignment="0" applyProtection="0">
      <alignment vertical="center"/>
    </xf>
    <xf numFmtId="0" fontId="0" fillId="10" borderId="0" applyNumberFormat="0" applyBorder="0" applyAlignment="0" applyProtection="0">
      <alignment vertical="center"/>
    </xf>
    <xf numFmtId="0" fontId="18" fillId="13" borderId="0" applyNumberFormat="0" applyBorder="0" applyAlignment="0" applyProtection="0">
      <alignment vertical="center"/>
    </xf>
    <xf numFmtId="0" fontId="9" fillId="10" borderId="0" applyNumberFormat="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7" borderId="2" applyNumberFormat="0" applyFont="0" applyAlignment="0" applyProtection="0">
      <alignment vertical="center"/>
    </xf>
    <xf numFmtId="0" fontId="9" fillId="13" borderId="0" applyNumberFormat="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5" applyNumberFormat="0" applyFill="0" applyAlignment="0" applyProtection="0">
      <alignment vertical="center"/>
    </xf>
    <xf numFmtId="0" fontId="17" fillId="0" borderId="5" applyNumberFormat="0" applyFill="0" applyAlignment="0" applyProtection="0">
      <alignment vertical="center"/>
    </xf>
    <xf numFmtId="0" fontId="9" fillId="6" borderId="0" applyNumberFormat="0" applyBorder="0" applyAlignment="0" applyProtection="0">
      <alignment vertical="center"/>
    </xf>
    <xf numFmtId="0" fontId="15" fillId="0" borderId="6" applyNumberFormat="0" applyFill="0" applyAlignment="0" applyProtection="0">
      <alignment vertical="center"/>
    </xf>
    <xf numFmtId="0" fontId="9" fillId="4" borderId="0" applyNumberFormat="0" applyBorder="0" applyAlignment="0" applyProtection="0">
      <alignment vertical="center"/>
    </xf>
    <xf numFmtId="0" fontId="23" fillId="2" borderId="8" applyNumberFormat="0" applyAlignment="0" applyProtection="0">
      <alignment vertical="center"/>
    </xf>
    <xf numFmtId="0" fontId="21" fillId="2" borderId="3" applyNumberFormat="0" applyAlignment="0" applyProtection="0">
      <alignment vertical="center"/>
    </xf>
    <xf numFmtId="0" fontId="22" fillId="12" borderId="7" applyNumberFormat="0" applyAlignment="0" applyProtection="0">
      <alignment vertical="center"/>
    </xf>
    <xf numFmtId="0" fontId="0" fillId="9" borderId="0" applyNumberFormat="0" applyBorder="0" applyAlignment="0" applyProtection="0">
      <alignment vertical="center"/>
    </xf>
    <xf numFmtId="0" fontId="9" fillId="15" borderId="0" applyNumberFormat="0" applyBorder="0" applyAlignment="0" applyProtection="0">
      <alignment vertical="center"/>
    </xf>
    <xf numFmtId="0" fontId="14" fillId="0" borderId="4" applyNumberFormat="0" applyFill="0" applyAlignment="0" applyProtection="0">
      <alignment vertical="center"/>
    </xf>
    <xf numFmtId="0" fontId="25" fillId="0" borderId="9" applyNumberFormat="0" applyFill="0" applyAlignment="0" applyProtection="0">
      <alignment vertical="center"/>
    </xf>
    <xf numFmtId="0" fontId="16" fillId="9" borderId="0" applyNumberFormat="0" applyBorder="0" applyAlignment="0" applyProtection="0">
      <alignment vertical="center"/>
    </xf>
    <xf numFmtId="0" fontId="18" fillId="14" borderId="0" applyNumberFormat="0" applyBorder="0" applyAlignment="0" applyProtection="0">
      <alignment vertical="center"/>
    </xf>
    <xf numFmtId="0" fontId="0" fillId="16" borderId="0" applyNumberFormat="0" applyBorder="0" applyAlignment="0" applyProtection="0">
      <alignment vertical="center"/>
    </xf>
    <xf numFmtId="0" fontId="9" fillId="5"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9" fillId="12"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9" fillId="5" borderId="0" applyNumberFormat="0" applyBorder="0" applyAlignment="0" applyProtection="0">
      <alignment vertical="center"/>
    </xf>
    <xf numFmtId="0" fontId="0" fillId="6"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0" fillId="9" borderId="0" applyNumberFormat="0" applyBorder="0" applyAlignment="0" applyProtection="0">
      <alignment vertical="center"/>
    </xf>
    <xf numFmtId="0" fontId="9" fillId="8" borderId="0" applyNumberFormat="0" applyBorder="0" applyAlignment="0" applyProtection="0">
      <alignment vertical="center"/>
    </xf>
    <xf numFmtId="0" fontId="19" fillId="0" borderId="0">
      <alignment vertical="center"/>
    </xf>
  </cellStyleXfs>
  <cellXfs count="39">
    <xf numFmtId="0" fontId="0" fillId="0" borderId="0" xfId="0" applyAlignment="1"/>
    <xf numFmtId="0" fontId="1" fillId="0" borderId="0" xfId="0" applyFont="1" applyAlignment="1">
      <alignment vertical="center"/>
    </xf>
    <xf numFmtId="0" fontId="2" fillId="0"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6" fillId="0" borderId="1" xfId="0" applyFont="1" applyFill="1" applyBorder="1" applyAlignment="1">
      <alignment vertical="center"/>
    </xf>
    <xf numFmtId="10" fontId="6" fillId="0" borderId="1" xfId="5" applyNumberFormat="1" applyFont="1" applyBorder="1" applyAlignment="1">
      <alignment vertical="center"/>
    </xf>
    <xf numFmtId="176" fontId="6" fillId="0" borderId="1" xfId="0" applyNumberFormat="1" applyFont="1" applyBorder="1" applyAlignment="1">
      <alignment vertical="center"/>
    </xf>
    <xf numFmtId="0" fontId="2" fillId="0" borderId="1" xfId="0" applyFont="1" applyBorder="1" applyAlignment="1">
      <alignment vertical="center"/>
    </xf>
    <xf numFmtId="0" fontId="2" fillId="0" borderId="1" xfId="0" applyFont="1" applyFill="1" applyBorder="1" applyAlignment="1">
      <alignment vertical="center"/>
    </xf>
    <xf numFmtId="0" fontId="0" fillId="0" borderId="1" xfId="0" applyFont="1" applyBorder="1" applyAlignment="1">
      <alignment horizontal="left" vertical="center"/>
    </xf>
    <xf numFmtId="0" fontId="2" fillId="0" borderId="1" xfId="0" applyFont="1" applyBorder="1" applyAlignment="1">
      <alignment horizontal="left" vertical="center"/>
    </xf>
    <xf numFmtId="0" fontId="6" fillId="0" borderId="1" xfId="0" applyFont="1" applyBorder="1" applyAlignment="1">
      <alignment horizontal="center" vertical="center"/>
    </xf>
    <xf numFmtId="0" fontId="7" fillId="0" borderId="1" xfId="49" applyFont="1" applyBorder="1" applyAlignment="1">
      <alignment horizontal="center" vertical="center" wrapText="1"/>
    </xf>
    <xf numFmtId="0" fontId="2" fillId="0" borderId="1" xfId="0" applyFont="1" applyBorder="1" applyAlignment="1">
      <alignment horizontal="left" vertical="center" wrapText="1"/>
    </xf>
    <xf numFmtId="49" fontId="8" fillId="2" borderId="1" xfId="0" applyNumberFormat="1"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176" fontId="2"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8" fillId="2" borderId="1" xfId="0" applyNumberFormat="1" applyFont="1" applyFill="1" applyBorder="1" applyAlignment="1">
      <alignment horizontal="center" vertical="center" wrapText="1"/>
    </xf>
    <xf numFmtId="0" fontId="7" fillId="0" borderId="1" xfId="0" applyFont="1" applyBorder="1" applyAlignment="1" applyProtection="1">
      <alignment horizontal="center" vertical="center" wrapText="1"/>
    </xf>
    <xf numFmtId="9" fontId="8" fillId="2" borderId="1" xfId="5" applyNumberFormat="1" applyFont="1" applyFill="1" applyBorder="1" applyAlignment="1">
      <alignment horizontal="center" vertical="center" wrapText="1"/>
    </xf>
    <xf numFmtId="0" fontId="6" fillId="0" borderId="1" xfId="0" applyFont="1" applyFill="1" applyBorder="1" applyAlignment="1">
      <alignment horizontal="center" vertical="center" wrapText="1" readingOrder="1"/>
    </xf>
    <xf numFmtId="0" fontId="6" fillId="0" borderId="1" xfId="0" applyNumberFormat="1" applyFont="1" applyFill="1" applyBorder="1" applyAlignment="1">
      <alignment horizontal="center" vertical="center" wrapText="1" readingOrder="1"/>
    </xf>
    <xf numFmtId="0" fontId="2" fillId="0" borderId="1" xfId="0" applyNumberFormat="1" applyFont="1" applyFill="1" applyBorder="1" applyAlignment="1">
      <alignment horizontal="left" vertical="center" wrapText="1" readingOrder="1"/>
    </xf>
    <xf numFmtId="0" fontId="2" fillId="0" borderId="1" xfId="0" applyFont="1" applyFill="1" applyBorder="1" applyAlignment="1">
      <alignment horizontal="center" vertical="center" wrapText="1"/>
    </xf>
    <xf numFmtId="0" fontId="6" fillId="0" borderId="1" xfId="0" applyFont="1" applyBorder="1" applyAlignment="1">
      <alignment horizontal="center" vertical="center" wrapText="1" readingOrder="1"/>
    </xf>
    <xf numFmtId="176" fontId="6" fillId="0" borderId="1" xfId="0" applyNumberFormat="1" applyFont="1" applyBorder="1" applyAlignment="1">
      <alignment horizontal="center" vertical="center" wrapText="1" readingOrder="1"/>
    </xf>
    <xf numFmtId="0" fontId="7" fillId="0" borderId="1" xfId="49"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8" fillId="0" borderId="1" xfId="0" applyFont="1" applyFill="1" applyBorder="1" applyAlignment="1" applyProtection="1">
      <alignment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 2" xfId="49"/>
  </cellStyle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5253;&#36865;&#30340;&#25968;&#25454;/1&#36716;&#31227;&#25903;&#20184;&#32479;&#35745;&#34920;&#20462;&#25913;/1&#27861;&#24459;&#25588;&#2116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法律援助"/>
      <sheetName val="Sheet1"/>
    </sheetNames>
    <sheetDataSet>
      <sheetData sheetId="0">
        <row r="5">
          <cell r="M5">
            <v>41420</v>
          </cell>
          <cell r="N5">
            <v>401574</v>
          </cell>
          <cell r="O5">
            <v>2</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9"/>
  <sheetViews>
    <sheetView tabSelected="1" topLeftCell="A9" workbookViewId="0">
      <selection activeCell="A19" sqref="$A19:$XFD19"/>
    </sheetView>
  </sheetViews>
  <sheetFormatPr defaultColWidth="9" defaultRowHeight="13.5"/>
  <cols>
    <col min="1" max="1" width="13.625" style="3" customWidth="1"/>
    <col min="2" max="2" width="15.125" style="3" customWidth="1"/>
    <col min="3" max="4" width="12.375" style="3" customWidth="1"/>
    <col min="5" max="5" width="12.375" style="4" customWidth="1"/>
    <col min="6" max="7" width="12.375" style="3" customWidth="1"/>
    <col min="8" max="9" width="9" style="3" hidden="1" customWidth="1"/>
    <col min="10" max="10" width="30.125" style="3" hidden="1" customWidth="1"/>
    <col min="11" max="12" width="9" style="3" hidden="1" customWidth="1"/>
    <col min="13" max="216" width="9" style="3"/>
    <col min="217" max="217" width="12" style="3" customWidth="1"/>
    <col min="218" max="218" width="15.375" style="3" customWidth="1"/>
    <col min="219" max="219" width="12.125" style="3" customWidth="1"/>
    <col min="220" max="220" width="12.75" style="3" customWidth="1"/>
    <col min="221" max="221" width="13.5" style="3" customWidth="1"/>
    <col min="222" max="222" width="11.875" style="3" customWidth="1"/>
    <col min="223" max="223" width="7.875" style="3" customWidth="1"/>
    <col min="224" max="472" width="9" style="3"/>
    <col min="473" max="473" width="12" style="3" customWidth="1"/>
    <col min="474" max="474" width="15.375" style="3" customWidth="1"/>
    <col min="475" max="475" width="12.125" style="3" customWidth="1"/>
    <col min="476" max="476" width="12.75" style="3" customWidth="1"/>
    <col min="477" max="477" width="13.5" style="3" customWidth="1"/>
    <col min="478" max="478" width="11.875" style="3" customWidth="1"/>
    <col min="479" max="479" width="7.875" style="3" customWidth="1"/>
    <col min="480" max="728" width="9" style="3"/>
    <col min="729" max="729" width="12" style="3" customWidth="1"/>
    <col min="730" max="730" width="15.375" style="3" customWidth="1"/>
    <col min="731" max="731" width="12.125" style="3" customWidth="1"/>
    <col min="732" max="732" width="12.75" style="3" customWidth="1"/>
    <col min="733" max="733" width="13.5" style="3" customWidth="1"/>
    <col min="734" max="734" width="11.875" style="3" customWidth="1"/>
    <col min="735" max="735" width="7.875" style="3" customWidth="1"/>
    <col min="736" max="984" width="9" style="3"/>
    <col min="985" max="985" width="12" style="3" customWidth="1"/>
    <col min="986" max="986" width="15.375" style="3" customWidth="1"/>
    <col min="987" max="987" width="12.125" style="3" customWidth="1"/>
    <col min="988" max="988" width="12.75" style="3" customWidth="1"/>
    <col min="989" max="989" width="13.5" style="3" customWidth="1"/>
    <col min="990" max="990" width="11.875" style="3" customWidth="1"/>
    <col min="991" max="991" width="7.875" style="3" customWidth="1"/>
    <col min="992" max="1240" width="9" style="3"/>
    <col min="1241" max="1241" width="12" style="3" customWidth="1"/>
    <col min="1242" max="1242" width="15.375" style="3" customWidth="1"/>
    <col min="1243" max="1243" width="12.125" style="3" customWidth="1"/>
    <col min="1244" max="1244" width="12.75" style="3" customWidth="1"/>
    <col min="1245" max="1245" width="13.5" style="3" customWidth="1"/>
    <col min="1246" max="1246" width="11.875" style="3" customWidth="1"/>
    <col min="1247" max="1247" width="7.875" style="3" customWidth="1"/>
    <col min="1248" max="1496" width="9" style="3"/>
    <col min="1497" max="1497" width="12" style="3" customWidth="1"/>
    <col min="1498" max="1498" width="15.375" style="3" customWidth="1"/>
    <col min="1499" max="1499" width="12.125" style="3" customWidth="1"/>
    <col min="1500" max="1500" width="12.75" style="3" customWidth="1"/>
    <col min="1501" max="1501" width="13.5" style="3" customWidth="1"/>
    <col min="1502" max="1502" width="11.875" style="3" customWidth="1"/>
    <col min="1503" max="1503" width="7.875" style="3" customWidth="1"/>
    <col min="1504" max="1752" width="9" style="3"/>
    <col min="1753" max="1753" width="12" style="3" customWidth="1"/>
    <col min="1754" max="1754" width="15.375" style="3" customWidth="1"/>
    <col min="1755" max="1755" width="12.125" style="3" customWidth="1"/>
    <col min="1756" max="1756" width="12.75" style="3" customWidth="1"/>
    <col min="1757" max="1757" width="13.5" style="3" customWidth="1"/>
    <col min="1758" max="1758" width="11.875" style="3" customWidth="1"/>
    <col min="1759" max="1759" width="7.875" style="3" customWidth="1"/>
    <col min="1760" max="2008" width="9" style="3"/>
    <col min="2009" max="2009" width="12" style="3" customWidth="1"/>
    <col min="2010" max="2010" width="15.375" style="3" customWidth="1"/>
    <col min="2011" max="2011" width="12.125" style="3" customWidth="1"/>
    <col min="2012" max="2012" width="12.75" style="3" customWidth="1"/>
    <col min="2013" max="2013" width="13.5" style="3" customWidth="1"/>
    <col min="2014" max="2014" width="11.875" style="3" customWidth="1"/>
    <col min="2015" max="2015" width="7.875" style="3" customWidth="1"/>
    <col min="2016" max="2264" width="9" style="3"/>
    <col min="2265" max="2265" width="12" style="3" customWidth="1"/>
    <col min="2266" max="2266" width="15.375" style="3" customWidth="1"/>
    <col min="2267" max="2267" width="12.125" style="3" customWidth="1"/>
    <col min="2268" max="2268" width="12.75" style="3" customWidth="1"/>
    <col min="2269" max="2269" width="13.5" style="3" customWidth="1"/>
    <col min="2270" max="2270" width="11.875" style="3" customWidth="1"/>
    <col min="2271" max="2271" width="7.875" style="3" customWidth="1"/>
    <col min="2272" max="2520" width="9" style="3"/>
    <col min="2521" max="2521" width="12" style="3" customWidth="1"/>
    <col min="2522" max="2522" width="15.375" style="3" customWidth="1"/>
    <col min="2523" max="2523" width="12.125" style="3" customWidth="1"/>
    <col min="2524" max="2524" width="12.75" style="3" customWidth="1"/>
    <col min="2525" max="2525" width="13.5" style="3" customWidth="1"/>
    <col min="2526" max="2526" width="11.875" style="3" customWidth="1"/>
    <col min="2527" max="2527" width="7.875" style="3" customWidth="1"/>
    <col min="2528" max="2776" width="9" style="3"/>
    <col min="2777" max="2777" width="12" style="3" customWidth="1"/>
    <col min="2778" max="2778" width="15.375" style="3" customWidth="1"/>
    <col min="2779" max="2779" width="12.125" style="3" customWidth="1"/>
    <col min="2780" max="2780" width="12.75" style="3" customWidth="1"/>
    <col min="2781" max="2781" width="13.5" style="3" customWidth="1"/>
    <col min="2782" max="2782" width="11.875" style="3" customWidth="1"/>
    <col min="2783" max="2783" width="7.875" style="3" customWidth="1"/>
    <col min="2784" max="3032" width="9" style="3"/>
    <col min="3033" max="3033" width="12" style="3" customWidth="1"/>
    <col min="3034" max="3034" width="15.375" style="3" customWidth="1"/>
    <col min="3035" max="3035" width="12.125" style="3" customWidth="1"/>
    <col min="3036" max="3036" width="12.75" style="3" customWidth="1"/>
    <col min="3037" max="3037" width="13.5" style="3" customWidth="1"/>
    <col min="3038" max="3038" width="11.875" style="3" customWidth="1"/>
    <col min="3039" max="3039" width="7.875" style="3" customWidth="1"/>
    <col min="3040" max="3288" width="9" style="3"/>
    <col min="3289" max="3289" width="12" style="3" customWidth="1"/>
    <col min="3290" max="3290" width="15.375" style="3" customWidth="1"/>
    <col min="3291" max="3291" width="12.125" style="3" customWidth="1"/>
    <col min="3292" max="3292" width="12.75" style="3" customWidth="1"/>
    <col min="3293" max="3293" width="13.5" style="3" customWidth="1"/>
    <col min="3294" max="3294" width="11.875" style="3" customWidth="1"/>
    <col min="3295" max="3295" width="7.875" style="3" customWidth="1"/>
    <col min="3296" max="3544" width="9" style="3"/>
    <col min="3545" max="3545" width="12" style="3" customWidth="1"/>
    <col min="3546" max="3546" width="15.375" style="3" customWidth="1"/>
    <col min="3547" max="3547" width="12.125" style="3" customWidth="1"/>
    <col min="3548" max="3548" width="12.75" style="3" customWidth="1"/>
    <col min="3549" max="3549" width="13.5" style="3" customWidth="1"/>
    <col min="3550" max="3550" width="11.875" style="3" customWidth="1"/>
    <col min="3551" max="3551" width="7.875" style="3" customWidth="1"/>
    <col min="3552" max="3800" width="9" style="3"/>
    <col min="3801" max="3801" width="12" style="3" customWidth="1"/>
    <col min="3802" max="3802" width="15.375" style="3" customWidth="1"/>
    <col min="3803" max="3803" width="12.125" style="3" customWidth="1"/>
    <col min="3804" max="3804" width="12.75" style="3" customWidth="1"/>
    <col min="3805" max="3805" width="13.5" style="3" customWidth="1"/>
    <col min="3806" max="3806" width="11.875" style="3" customWidth="1"/>
    <col min="3807" max="3807" width="7.875" style="3" customWidth="1"/>
    <col min="3808" max="4056" width="9" style="3"/>
    <col min="4057" max="4057" width="12" style="3" customWidth="1"/>
    <col min="4058" max="4058" width="15.375" style="3" customWidth="1"/>
    <col min="4059" max="4059" width="12.125" style="3" customWidth="1"/>
    <col min="4060" max="4060" width="12.75" style="3" customWidth="1"/>
    <col min="4061" max="4061" width="13.5" style="3" customWidth="1"/>
    <col min="4062" max="4062" width="11.875" style="3" customWidth="1"/>
    <col min="4063" max="4063" width="7.875" style="3" customWidth="1"/>
    <col min="4064" max="4312" width="9" style="3"/>
    <col min="4313" max="4313" width="12" style="3" customWidth="1"/>
    <col min="4314" max="4314" width="15.375" style="3" customWidth="1"/>
    <col min="4315" max="4315" width="12.125" style="3" customWidth="1"/>
    <col min="4316" max="4316" width="12.75" style="3" customWidth="1"/>
    <col min="4317" max="4317" width="13.5" style="3" customWidth="1"/>
    <col min="4318" max="4318" width="11.875" style="3" customWidth="1"/>
    <col min="4319" max="4319" width="7.875" style="3" customWidth="1"/>
    <col min="4320" max="4568" width="9" style="3"/>
    <col min="4569" max="4569" width="12" style="3" customWidth="1"/>
    <col min="4570" max="4570" width="15.375" style="3" customWidth="1"/>
    <col min="4571" max="4571" width="12.125" style="3" customWidth="1"/>
    <col min="4572" max="4572" width="12.75" style="3" customWidth="1"/>
    <col min="4573" max="4573" width="13.5" style="3" customWidth="1"/>
    <col min="4574" max="4574" width="11.875" style="3" customWidth="1"/>
    <col min="4575" max="4575" width="7.875" style="3" customWidth="1"/>
    <col min="4576" max="4824" width="9" style="3"/>
    <col min="4825" max="4825" width="12" style="3" customWidth="1"/>
    <col min="4826" max="4826" width="15.375" style="3" customWidth="1"/>
    <col min="4827" max="4827" width="12.125" style="3" customWidth="1"/>
    <col min="4828" max="4828" width="12.75" style="3" customWidth="1"/>
    <col min="4829" max="4829" width="13.5" style="3" customWidth="1"/>
    <col min="4830" max="4830" width="11.875" style="3" customWidth="1"/>
    <col min="4831" max="4831" width="7.875" style="3" customWidth="1"/>
    <col min="4832" max="5080" width="9" style="3"/>
    <col min="5081" max="5081" width="12" style="3" customWidth="1"/>
    <col min="5082" max="5082" width="15.375" style="3" customWidth="1"/>
    <col min="5083" max="5083" width="12.125" style="3" customWidth="1"/>
    <col min="5084" max="5084" width="12.75" style="3" customWidth="1"/>
    <col min="5085" max="5085" width="13.5" style="3" customWidth="1"/>
    <col min="5086" max="5086" width="11.875" style="3" customWidth="1"/>
    <col min="5087" max="5087" width="7.875" style="3" customWidth="1"/>
    <col min="5088" max="5336" width="9" style="3"/>
    <col min="5337" max="5337" width="12" style="3" customWidth="1"/>
    <col min="5338" max="5338" width="15.375" style="3" customWidth="1"/>
    <col min="5339" max="5339" width="12.125" style="3" customWidth="1"/>
    <col min="5340" max="5340" width="12.75" style="3" customWidth="1"/>
    <col min="5341" max="5341" width="13.5" style="3" customWidth="1"/>
    <col min="5342" max="5342" width="11.875" style="3" customWidth="1"/>
    <col min="5343" max="5343" width="7.875" style="3" customWidth="1"/>
    <col min="5344" max="5592" width="9" style="3"/>
    <col min="5593" max="5593" width="12" style="3" customWidth="1"/>
    <col min="5594" max="5594" width="15.375" style="3" customWidth="1"/>
    <col min="5595" max="5595" width="12.125" style="3" customWidth="1"/>
    <col min="5596" max="5596" width="12.75" style="3" customWidth="1"/>
    <col min="5597" max="5597" width="13.5" style="3" customWidth="1"/>
    <col min="5598" max="5598" width="11.875" style="3" customWidth="1"/>
    <col min="5599" max="5599" width="7.875" style="3" customWidth="1"/>
    <col min="5600" max="5848" width="9" style="3"/>
    <col min="5849" max="5849" width="12" style="3" customWidth="1"/>
    <col min="5850" max="5850" width="15.375" style="3" customWidth="1"/>
    <col min="5851" max="5851" width="12.125" style="3" customWidth="1"/>
    <col min="5852" max="5852" width="12.75" style="3" customWidth="1"/>
    <col min="5853" max="5853" width="13.5" style="3" customWidth="1"/>
    <col min="5854" max="5854" width="11.875" style="3" customWidth="1"/>
    <col min="5855" max="5855" width="7.875" style="3" customWidth="1"/>
    <col min="5856" max="6104" width="9" style="3"/>
    <col min="6105" max="6105" width="12" style="3" customWidth="1"/>
    <col min="6106" max="6106" width="15.375" style="3" customWidth="1"/>
    <col min="6107" max="6107" width="12.125" style="3" customWidth="1"/>
    <col min="6108" max="6108" width="12.75" style="3" customWidth="1"/>
    <col min="6109" max="6109" width="13.5" style="3" customWidth="1"/>
    <col min="6110" max="6110" width="11.875" style="3" customWidth="1"/>
    <col min="6111" max="6111" width="7.875" style="3" customWidth="1"/>
    <col min="6112" max="6360" width="9" style="3"/>
    <col min="6361" max="6361" width="12" style="3" customWidth="1"/>
    <col min="6362" max="6362" width="15.375" style="3" customWidth="1"/>
    <col min="6363" max="6363" width="12.125" style="3" customWidth="1"/>
    <col min="6364" max="6364" width="12.75" style="3" customWidth="1"/>
    <col min="6365" max="6365" width="13.5" style="3" customWidth="1"/>
    <col min="6366" max="6366" width="11.875" style="3" customWidth="1"/>
    <col min="6367" max="6367" width="7.875" style="3" customWidth="1"/>
    <col min="6368" max="6616" width="9" style="3"/>
    <col min="6617" max="6617" width="12" style="3" customWidth="1"/>
    <col min="6618" max="6618" width="15.375" style="3" customWidth="1"/>
    <col min="6619" max="6619" width="12.125" style="3" customWidth="1"/>
    <col min="6620" max="6620" width="12.75" style="3" customWidth="1"/>
    <col min="6621" max="6621" width="13.5" style="3" customWidth="1"/>
    <col min="6622" max="6622" width="11.875" style="3" customWidth="1"/>
    <col min="6623" max="6623" width="7.875" style="3" customWidth="1"/>
    <col min="6624" max="6872" width="9" style="3"/>
    <col min="6873" max="6873" width="12" style="3" customWidth="1"/>
    <col min="6874" max="6874" width="15.375" style="3" customWidth="1"/>
    <col min="6875" max="6875" width="12.125" style="3" customWidth="1"/>
    <col min="6876" max="6876" width="12.75" style="3" customWidth="1"/>
    <col min="6877" max="6877" width="13.5" style="3" customWidth="1"/>
    <col min="6878" max="6878" width="11.875" style="3" customWidth="1"/>
    <col min="6879" max="6879" width="7.875" style="3" customWidth="1"/>
    <col min="6880" max="7128" width="9" style="3"/>
    <col min="7129" max="7129" width="12" style="3" customWidth="1"/>
    <col min="7130" max="7130" width="15.375" style="3" customWidth="1"/>
    <col min="7131" max="7131" width="12.125" style="3" customWidth="1"/>
    <col min="7132" max="7132" width="12.75" style="3" customWidth="1"/>
    <col min="7133" max="7133" width="13.5" style="3" customWidth="1"/>
    <col min="7134" max="7134" width="11.875" style="3" customWidth="1"/>
    <col min="7135" max="7135" width="7.875" style="3" customWidth="1"/>
    <col min="7136" max="7384" width="9" style="3"/>
    <col min="7385" max="7385" width="12" style="3" customWidth="1"/>
    <col min="7386" max="7386" width="15.375" style="3" customWidth="1"/>
    <col min="7387" max="7387" width="12.125" style="3" customWidth="1"/>
    <col min="7388" max="7388" width="12.75" style="3" customWidth="1"/>
    <col min="7389" max="7389" width="13.5" style="3" customWidth="1"/>
    <col min="7390" max="7390" width="11.875" style="3" customWidth="1"/>
    <col min="7391" max="7391" width="7.875" style="3" customWidth="1"/>
    <col min="7392" max="7640" width="9" style="3"/>
    <col min="7641" max="7641" width="12" style="3" customWidth="1"/>
    <col min="7642" max="7642" width="15.375" style="3" customWidth="1"/>
    <col min="7643" max="7643" width="12.125" style="3" customWidth="1"/>
    <col min="7644" max="7644" width="12.75" style="3" customWidth="1"/>
    <col min="7645" max="7645" width="13.5" style="3" customWidth="1"/>
    <col min="7646" max="7646" width="11.875" style="3" customWidth="1"/>
    <col min="7647" max="7647" width="7.875" style="3" customWidth="1"/>
    <col min="7648" max="7896" width="9" style="3"/>
    <col min="7897" max="7897" width="12" style="3" customWidth="1"/>
    <col min="7898" max="7898" width="15.375" style="3" customWidth="1"/>
    <col min="7899" max="7899" width="12.125" style="3" customWidth="1"/>
    <col min="7900" max="7900" width="12.75" style="3" customWidth="1"/>
    <col min="7901" max="7901" width="13.5" style="3" customWidth="1"/>
    <col min="7902" max="7902" width="11.875" style="3" customWidth="1"/>
    <col min="7903" max="7903" width="7.875" style="3" customWidth="1"/>
    <col min="7904" max="8152" width="9" style="3"/>
    <col min="8153" max="8153" width="12" style="3" customWidth="1"/>
    <col min="8154" max="8154" width="15.375" style="3" customWidth="1"/>
    <col min="8155" max="8155" width="12.125" style="3" customWidth="1"/>
    <col min="8156" max="8156" width="12.75" style="3" customWidth="1"/>
    <col min="8157" max="8157" width="13.5" style="3" customWidth="1"/>
    <col min="8158" max="8158" width="11.875" style="3" customWidth="1"/>
    <col min="8159" max="8159" width="7.875" style="3" customWidth="1"/>
    <col min="8160" max="8408" width="9" style="3"/>
    <col min="8409" max="8409" width="12" style="3" customWidth="1"/>
    <col min="8410" max="8410" width="15.375" style="3" customWidth="1"/>
    <col min="8411" max="8411" width="12.125" style="3" customWidth="1"/>
    <col min="8412" max="8412" width="12.75" style="3" customWidth="1"/>
    <col min="8413" max="8413" width="13.5" style="3" customWidth="1"/>
    <col min="8414" max="8414" width="11.875" style="3" customWidth="1"/>
    <col min="8415" max="8415" width="7.875" style="3" customWidth="1"/>
    <col min="8416" max="8664" width="9" style="3"/>
    <col min="8665" max="8665" width="12" style="3" customWidth="1"/>
    <col min="8666" max="8666" width="15.375" style="3" customWidth="1"/>
    <col min="8667" max="8667" width="12.125" style="3" customWidth="1"/>
    <col min="8668" max="8668" width="12.75" style="3" customWidth="1"/>
    <col min="8669" max="8669" width="13.5" style="3" customWidth="1"/>
    <col min="8670" max="8670" width="11.875" style="3" customWidth="1"/>
    <col min="8671" max="8671" width="7.875" style="3" customWidth="1"/>
    <col min="8672" max="8920" width="9" style="3"/>
    <col min="8921" max="8921" width="12" style="3" customWidth="1"/>
    <col min="8922" max="8922" width="15.375" style="3" customWidth="1"/>
    <col min="8923" max="8923" width="12.125" style="3" customWidth="1"/>
    <col min="8924" max="8924" width="12.75" style="3" customWidth="1"/>
    <col min="8925" max="8925" width="13.5" style="3" customWidth="1"/>
    <col min="8926" max="8926" width="11.875" style="3" customWidth="1"/>
    <col min="8927" max="8927" width="7.875" style="3" customWidth="1"/>
    <col min="8928" max="9176" width="9" style="3"/>
    <col min="9177" max="9177" width="12" style="3" customWidth="1"/>
    <col min="9178" max="9178" width="15.375" style="3" customWidth="1"/>
    <col min="9179" max="9179" width="12.125" style="3" customWidth="1"/>
    <col min="9180" max="9180" width="12.75" style="3" customWidth="1"/>
    <col min="9181" max="9181" width="13.5" style="3" customWidth="1"/>
    <col min="9182" max="9182" width="11.875" style="3" customWidth="1"/>
    <col min="9183" max="9183" width="7.875" style="3" customWidth="1"/>
    <col min="9184" max="9432" width="9" style="3"/>
    <col min="9433" max="9433" width="12" style="3" customWidth="1"/>
    <col min="9434" max="9434" width="15.375" style="3" customWidth="1"/>
    <col min="9435" max="9435" width="12.125" style="3" customWidth="1"/>
    <col min="9436" max="9436" width="12.75" style="3" customWidth="1"/>
    <col min="9437" max="9437" width="13.5" style="3" customWidth="1"/>
    <col min="9438" max="9438" width="11.875" style="3" customWidth="1"/>
    <col min="9439" max="9439" width="7.875" style="3" customWidth="1"/>
    <col min="9440" max="9688" width="9" style="3"/>
    <col min="9689" max="9689" width="12" style="3" customWidth="1"/>
    <col min="9690" max="9690" width="15.375" style="3" customWidth="1"/>
    <col min="9691" max="9691" width="12.125" style="3" customWidth="1"/>
    <col min="9692" max="9692" width="12.75" style="3" customWidth="1"/>
    <col min="9693" max="9693" width="13.5" style="3" customWidth="1"/>
    <col min="9694" max="9694" width="11.875" style="3" customWidth="1"/>
    <col min="9695" max="9695" width="7.875" style="3" customWidth="1"/>
    <col min="9696" max="9944" width="9" style="3"/>
    <col min="9945" max="9945" width="12" style="3" customWidth="1"/>
    <col min="9946" max="9946" width="15.375" style="3" customWidth="1"/>
    <col min="9947" max="9947" width="12.125" style="3" customWidth="1"/>
    <col min="9948" max="9948" width="12.75" style="3" customWidth="1"/>
    <col min="9949" max="9949" width="13.5" style="3" customWidth="1"/>
    <col min="9950" max="9950" width="11.875" style="3" customWidth="1"/>
    <col min="9951" max="9951" width="7.875" style="3" customWidth="1"/>
    <col min="9952" max="10200" width="9" style="3"/>
    <col min="10201" max="10201" width="12" style="3" customWidth="1"/>
    <col min="10202" max="10202" width="15.375" style="3" customWidth="1"/>
    <col min="10203" max="10203" width="12.125" style="3" customWidth="1"/>
    <col min="10204" max="10204" width="12.75" style="3" customWidth="1"/>
    <col min="10205" max="10205" width="13.5" style="3" customWidth="1"/>
    <col min="10206" max="10206" width="11.875" style="3" customWidth="1"/>
    <col min="10207" max="10207" width="7.875" style="3" customWidth="1"/>
    <col min="10208" max="10456" width="9" style="3"/>
    <col min="10457" max="10457" width="12" style="3" customWidth="1"/>
    <col min="10458" max="10458" width="15.375" style="3" customWidth="1"/>
    <col min="10459" max="10459" width="12.125" style="3" customWidth="1"/>
    <col min="10460" max="10460" width="12.75" style="3" customWidth="1"/>
    <col min="10461" max="10461" width="13.5" style="3" customWidth="1"/>
    <col min="10462" max="10462" width="11.875" style="3" customWidth="1"/>
    <col min="10463" max="10463" width="7.875" style="3" customWidth="1"/>
    <col min="10464" max="10712" width="9" style="3"/>
    <col min="10713" max="10713" width="12" style="3" customWidth="1"/>
    <col min="10714" max="10714" width="15.375" style="3" customWidth="1"/>
    <col min="10715" max="10715" width="12.125" style="3" customWidth="1"/>
    <col min="10716" max="10716" width="12.75" style="3" customWidth="1"/>
    <col min="10717" max="10717" width="13.5" style="3" customWidth="1"/>
    <col min="10718" max="10718" width="11.875" style="3" customWidth="1"/>
    <col min="10719" max="10719" width="7.875" style="3" customWidth="1"/>
    <col min="10720" max="10968" width="9" style="3"/>
    <col min="10969" max="10969" width="12" style="3" customWidth="1"/>
    <col min="10970" max="10970" width="15.375" style="3" customWidth="1"/>
    <col min="10971" max="10971" width="12.125" style="3" customWidth="1"/>
    <col min="10972" max="10972" width="12.75" style="3" customWidth="1"/>
    <col min="10973" max="10973" width="13.5" style="3" customWidth="1"/>
    <col min="10974" max="10974" width="11.875" style="3" customWidth="1"/>
    <col min="10975" max="10975" width="7.875" style="3" customWidth="1"/>
    <col min="10976" max="11224" width="9" style="3"/>
    <col min="11225" max="11225" width="12" style="3" customWidth="1"/>
    <col min="11226" max="11226" width="15.375" style="3" customWidth="1"/>
    <col min="11227" max="11227" width="12.125" style="3" customWidth="1"/>
    <col min="11228" max="11228" width="12.75" style="3" customWidth="1"/>
    <col min="11229" max="11229" width="13.5" style="3" customWidth="1"/>
    <col min="11230" max="11230" width="11.875" style="3" customWidth="1"/>
    <col min="11231" max="11231" width="7.875" style="3" customWidth="1"/>
    <col min="11232" max="11480" width="9" style="3"/>
    <col min="11481" max="11481" width="12" style="3" customWidth="1"/>
    <col min="11482" max="11482" width="15.375" style="3" customWidth="1"/>
    <col min="11483" max="11483" width="12.125" style="3" customWidth="1"/>
    <col min="11484" max="11484" width="12.75" style="3" customWidth="1"/>
    <col min="11485" max="11485" width="13.5" style="3" customWidth="1"/>
    <col min="11486" max="11486" width="11.875" style="3" customWidth="1"/>
    <col min="11487" max="11487" width="7.875" style="3" customWidth="1"/>
    <col min="11488" max="11736" width="9" style="3"/>
    <col min="11737" max="11737" width="12" style="3" customWidth="1"/>
    <col min="11738" max="11738" width="15.375" style="3" customWidth="1"/>
    <col min="11739" max="11739" width="12.125" style="3" customWidth="1"/>
    <col min="11740" max="11740" width="12.75" style="3" customWidth="1"/>
    <col min="11741" max="11741" width="13.5" style="3" customWidth="1"/>
    <col min="11742" max="11742" width="11.875" style="3" customWidth="1"/>
    <col min="11743" max="11743" width="7.875" style="3" customWidth="1"/>
    <col min="11744" max="11992" width="9" style="3"/>
    <col min="11993" max="11993" width="12" style="3" customWidth="1"/>
    <col min="11994" max="11994" width="15.375" style="3" customWidth="1"/>
    <col min="11995" max="11995" width="12.125" style="3" customWidth="1"/>
    <col min="11996" max="11996" width="12.75" style="3" customWidth="1"/>
    <col min="11997" max="11997" width="13.5" style="3" customWidth="1"/>
    <col min="11998" max="11998" width="11.875" style="3" customWidth="1"/>
    <col min="11999" max="11999" width="7.875" style="3" customWidth="1"/>
    <col min="12000" max="12248" width="9" style="3"/>
    <col min="12249" max="12249" width="12" style="3" customWidth="1"/>
    <col min="12250" max="12250" width="15.375" style="3" customWidth="1"/>
    <col min="12251" max="12251" width="12.125" style="3" customWidth="1"/>
    <col min="12252" max="12252" width="12.75" style="3" customWidth="1"/>
    <col min="12253" max="12253" width="13.5" style="3" customWidth="1"/>
    <col min="12254" max="12254" width="11.875" style="3" customWidth="1"/>
    <col min="12255" max="12255" width="7.875" style="3" customWidth="1"/>
    <col min="12256" max="12504" width="9" style="3"/>
    <col min="12505" max="12505" width="12" style="3" customWidth="1"/>
    <col min="12506" max="12506" width="15.375" style="3" customWidth="1"/>
    <col min="12507" max="12507" width="12.125" style="3" customWidth="1"/>
    <col min="12508" max="12508" width="12.75" style="3" customWidth="1"/>
    <col min="12509" max="12509" width="13.5" style="3" customWidth="1"/>
    <col min="12510" max="12510" width="11.875" style="3" customWidth="1"/>
    <col min="12511" max="12511" width="7.875" style="3" customWidth="1"/>
    <col min="12512" max="12760" width="9" style="3"/>
    <col min="12761" max="12761" width="12" style="3" customWidth="1"/>
    <col min="12762" max="12762" width="15.375" style="3" customWidth="1"/>
    <col min="12763" max="12763" width="12.125" style="3" customWidth="1"/>
    <col min="12764" max="12764" width="12.75" style="3" customWidth="1"/>
    <col min="12765" max="12765" width="13.5" style="3" customWidth="1"/>
    <col min="12766" max="12766" width="11.875" style="3" customWidth="1"/>
    <col min="12767" max="12767" width="7.875" style="3" customWidth="1"/>
    <col min="12768" max="13016" width="9" style="3"/>
    <col min="13017" max="13017" width="12" style="3" customWidth="1"/>
    <col min="13018" max="13018" width="15.375" style="3" customWidth="1"/>
    <col min="13019" max="13019" width="12.125" style="3" customWidth="1"/>
    <col min="13020" max="13020" width="12.75" style="3" customWidth="1"/>
    <col min="13021" max="13021" width="13.5" style="3" customWidth="1"/>
    <col min="13022" max="13022" width="11.875" style="3" customWidth="1"/>
    <col min="13023" max="13023" width="7.875" style="3" customWidth="1"/>
    <col min="13024" max="13272" width="9" style="3"/>
    <col min="13273" max="13273" width="12" style="3" customWidth="1"/>
    <col min="13274" max="13274" width="15.375" style="3" customWidth="1"/>
    <col min="13275" max="13275" width="12.125" style="3" customWidth="1"/>
    <col min="13276" max="13276" width="12.75" style="3" customWidth="1"/>
    <col min="13277" max="13277" width="13.5" style="3" customWidth="1"/>
    <col min="13278" max="13278" width="11.875" style="3" customWidth="1"/>
    <col min="13279" max="13279" width="7.875" style="3" customWidth="1"/>
    <col min="13280" max="13528" width="9" style="3"/>
    <col min="13529" max="13529" width="12" style="3" customWidth="1"/>
    <col min="13530" max="13530" width="15.375" style="3" customWidth="1"/>
    <col min="13531" max="13531" width="12.125" style="3" customWidth="1"/>
    <col min="13532" max="13532" width="12.75" style="3" customWidth="1"/>
    <col min="13533" max="13533" width="13.5" style="3" customWidth="1"/>
    <col min="13534" max="13534" width="11.875" style="3" customWidth="1"/>
    <col min="13535" max="13535" width="7.875" style="3" customWidth="1"/>
    <col min="13536" max="13784" width="9" style="3"/>
    <col min="13785" max="13785" width="12" style="3" customWidth="1"/>
    <col min="13786" max="13786" width="15.375" style="3" customWidth="1"/>
    <col min="13787" max="13787" width="12.125" style="3" customWidth="1"/>
    <col min="13788" max="13788" width="12.75" style="3" customWidth="1"/>
    <col min="13789" max="13789" width="13.5" style="3" customWidth="1"/>
    <col min="13790" max="13790" width="11.875" style="3" customWidth="1"/>
    <col min="13791" max="13791" width="7.875" style="3" customWidth="1"/>
    <col min="13792" max="14040" width="9" style="3"/>
    <col min="14041" max="14041" width="12" style="3" customWidth="1"/>
    <col min="14042" max="14042" width="15.375" style="3" customWidth="1"/>
    <col min="14043" max="14043" width="12.125" style="3" customWidth="1"/>
    <col min="14044" max="14044" width="12.75" style="3" customWidth="1"/>
    <col min="14045" max="14045" width="13.5" style="3" customWidth="1"/>
    <col min="14046" max="14046" width="11.875" style="3" customWidth="1"/>
    <col min="14047" max="14047" width="7.875" style="3" customWidth="1"/>
    <col min="14048" max="14296" width="9" style="3"/>
    <col min="14297" max="14297" width="12" style="3" customWidth="1"/>
    <col min="14298" max="14298" width="15.375" style="3" customWidth="1"/>
    <col min="14299" max="14299" width="12.125" style="3" customWidth="1"/>
    <col min="14300" max="14300" width="12.75" style="3" customWidth="1"/>
    <col min="14301" max="14301" width="13.5" style="3" customWidth="1"/>
    <col min="14302" max="14302" width="11.875" style="3" customWidth="1"/>
    <col min="14303" max="14303" width="7.875" style="3" customWidth="1"/>
    <col min="14304" max="14552" width="9" style="3"/>
    <col min="14553" max="14553" width="12" style="3" customWidth="1"/>
    <col min="14554" max="14554" width="15.375" style="3" customWidth="1"/>
    <col min="14555" max="14555" width="12.125" style="3" customWidth="1"/>
    <col min="14556" max="14556" width="12.75" style="3" customWidth="1"/>
    <col min="14557" max="14557" width="13.5" style="3" customWidth="1"/>
    <col min="14558" max="14558" width="11.875" style="3" customWidth="1"/>
    <col min="14559" max="14559" width="7.875" style="3" customWidth="1"/>
    <col min="14560" max="14808" width="9" style="3"/>
    <col min="14809" max="14809" width="12" style="3" customWidth="1"/>
    <col min="14810" max="14810" width="15.375" style="3" customWidth="1"/>
    <col min="14811" max="14811" width="12.125" style="3" customWidth="1"/>
    <col min="14812" max="14812" width="12.75" style="3" customWidth="1"/>
    <col min="14813" max="14813" width="13.5" style="3" customWidth="1"/>
    <col min="14814" max="14814" width="11.875" style="3" customWidth="1"/>
    <col min="14815" max="14815" width="7.875" style="3" customWidth="1"/>
    <col min="14816" max="15064" width="9" style="3"/>
    <col min="15065" max="15065" width="12" style="3" customWidth="1"/>
    <col min="15066" max="15066" width="15.375" style="3" customWidth="1"/>
    <col min="15067" max="15067" width="12.125" style="3" customWidth="1"/>
    <col min="15068" max="15068" width="12.75" style="3" customWidth="1"/>
    <col min="15069" max="15069" width="13.5" style="3" customWidth="1"/>
    <col min="15070" max="15070" width="11.875" style="3" customWidth="1"/>
    <col min="15071" max="15071" width="7.875" style="3" customWidth="1"/>
    <col min="15072" max="15320" width="9" style="3"/>
    <col min="15321" max="15321" width="12" style="3" customWidth="1"/>
    <col min="15322" max="15322" width="15.375" style="3" customWidth="1"/>
    <col min="15323" max="15323" width="12.125" style="3" customWidth="1"/>
    <col min="15324" max="15324" width="12.75" style="3" customWidth="1"/>
    <col min="15325" max="15325" width="13.5" style="3" customWidth="1"/>
    <col min="15326" max="15326" width="11.875" style="3" customWidth="1"/>
    <col min="15327" max="15327" width="7.875" style="3" customWidth="1"/>
    <col min="15328" max="15576" width="9" style="3"/>
    <col min="15577" max="15577" width="12" style="3" customWidth="1"/>
    <col min="15578" max="15578" width="15.375" style="3" customWidth="1"/>
    <col min="15579" max="15579" width="12.125" style="3" customWidth="1"/>
    <col min="15580" max="15580" width="12.75" style="3" customWidth="1"/>
    <col min="15581" max="15581" width="13.5" style="3" customWidth="1"/>
    <col min="15582" max="15582" width="11.875" style="3" customWidth="1"/>
    <col min="15583" max="15583" width="7.875" style="3" customWidth="1"/>
    <col min="15584" max="15832" width="9" style="3"/>
    <col min="15833" max="15833" width="12" style="3" customWidth="1"/>
    <col min="15834" max="15834" width="15.375" style="3" customWidth="1"/>
    <col min="15835" max="15835" width="12.125" style="3" customWidth="1"/>
    <col min="15836" max="15836" width="12.75" style="3" customWidth="1"/>
    <col min="15837" max="15837" width="13.5" style="3" customWidth="1"/>
    <col min="15838" max="15838" width="11.875" style="3" customWidth="1"/>
    <col min="15839" max="15839" width="7.875" style="3" customWidth="1"/>
    <col min="15840" max="16088" width="9" style="3"/>
    <col min="16089" max="16089" width="12" style="3" customWidth="1"/>
    <col min="16090" max="16090" width="15.375" style="3" customWidth="1"/>
    <col min="16091" max="16091" width="12.125" style="3" customWidth="1"/>
    <col min="16092" max="16092" width="12.75" style="3" customWidth="1"/>
    <col min="16093" max="16093" width="13.5" style="3" customWidth="1"/>
    <col min="16094" max="16094" width="11.875" style="3" customWidth="1"/>
    <col min="16095" max="16095" width="7.875" style="3" customWidth="1"/>
    <col min="16096" max="16384" width="9" style="3"/>
  </cols>
  <sheetData>
    <row r="1" ht="63" customHeight="1" spans="1:7">
      <c r="A1" s="5" t="s">
        <v>0</v>
      </c>
      <c r="B1" s="6"/>
      <c r="C1" s="6"/>
      <c r="D1" s="6"/>
      <c r="E1" s="6"/>
      <c r="F1" s="6"/>
      <c r="G1" s="6"/>
    </row>
    <row r="2" ht="36" customHeight="1" spans="1:7">
      <c r="A2" s="7" t="s">
        <v>1</v>
      </c>
      <c r="B2" s="7"/>
      <c r="C2" s="7"/>
      <c r="D2" s="7"/>
      <c r="E2" s="7"/>
      <c r="F2" s="7"/>
      <c r="G2" s="7"/>
    </row>
    <row r="3" s="1" customFormat="1" ht="42" customHeight="1" spans="1:7">
      <c r="A3" s="8" t="s">
        <v>2</v>
      </c>
      <c r="B3" s="8" t="s">
        <v>3</v>
      </c>
      <c r="C3" s="8"/>
      <c r="D3" s="8"/>
      <c r="E3" s="8"/>
      <c r="F3" s="8"/>
      <c r="G3" s="8"/>
    </row>
    <row r="4" s="1" customFormat="1" ht="38" customHeight="1" spans="1:7">
      <c r="A4" s="8" t="s">
        <v>4</v>
      </c>
      <c r="B4" s="9" t="s">
        <v>5</v>
      </c>
      <c r="C4" s="9"/>
      <c r="D4" s="9"/>
      <c r="E4" s="9"/>
      <c r="F4" s="9"/>
      <c r="G4" s="9"/>
    </row>
    <row r="5" s="1" customFormat="1" ht="33.95" customHeight="1" spans="1:7">
      <c r="A5" s="8" t="s">
        <v>6</v>
      </c>
      <c r="B5" s="8"/>
      <c r="C5" s="8" t="s">
        <v>7</v>
      </c>
      <c r="D5" s="8" t="s">
        <v>8</v>
      </c>
      <c r="E5" s="10" t="s">
        <v>9</v>
      </c>
      <c r="F5" s="8" t="s">
        <v>10</v>
      </c>
      <c r="G5" s="11" t="s">
        <v>11</v>
      </c>
    </row>
    <row r="6" s="1" customFormat="1" ht="33" customHeight="1" spans="1:7">
      <c r="A6" s="8"/>
      <c r="B6" s="12" t="s">
        <v>12</v>
      </c>
      <c r="C6" s="12">
        <f>SUM(C7:C10)</f>
        <v>4785.77</v>
      </c>
      <c r="D6" s="12">
        <f>SUM(D7:D10)</f>
        <v>4785.77</v>
      </c>
      <c r="E6" s="13">
        <v>4631.37</v>
      </c>
      <c r="F6" s="14">
        <f>E6/D6</f>
        <v>0.967737689023919</v>
      </c>
      <c r="G6" s="15">
        <f>F6*20</f>
        <v>19.3547537804784</v>
      </c>
    </row>
    <row r="7" s="1" customFormat="1" ht="33" customHeight="1" spans="1:7">
      <c r="A7" s="8"/>
      <c r="B7" s="16" t="s">
        <v>13</v>
      </c>
      <c r="C7" s="16">
        <v>1600</v>
      </c>
      <c r="D7" s="16">
        <v>1600</v>
      </c>
      <c r="E7" s="17"/>
      <c r="F7" s="16"/>
      <c r="G7" s="16"/>
    </row>
    <row r="8" s="1" customFormat="1" ht="33" customHeight="1" spans="1:7">
      <c r="A8" s="8"/>
      <c r="B8" s="18" t="s">
        <v>14</v>
      </c>
      <c r="C8" s="16">
        <v>1000</v>
      </c>
      <c r="D8" s="16">
        <v>1000</v>
      </c>
      <c r="E8" s="17"/>
      <c r="F8" s="16"/>
      <c r="G8" s="16"/>
    </row>
    <row r="9" s="1" customFormat="1" ht="33" customHeight="1" spans="1:7">
      <c r="A9" s="8"/>
      <c r="B9" s="19" t="s">
        <v>15</v>
      </c>
      <c r="C9" s="16">
        <v>1881.27</v>
      </c>
      <c r="D9" s="16">
        <v>1881.27</v>
      </c>
      <c r="E9" s="17"/>
      <c r="F9" s="16"/>
      <c r="G9" s="16"/>
    </row>
    <row r="10" s="1" customFormat="1" ht="33" customHeight="1" spans="1:7">
      <c r="A10" s="8"/>
      <c r="B10" s="19" t="s">
        <v>16</v>
      </c>
      <c r="C10" s="16">
        <v>304.5</v>
      </c>
      <c r="D10" s="16">
        <v>304.5</v>
      </c>
      <c r="E10" s="17"/>
      <c r="F10" s="16"/>
      <c r="G10" s="16"/>
    </row>
    <row r="11" s="1" customFormat="1" ht="33.95" customHeight="1" spans="1:7">
      <c r="A11" s="8" t="s">
        <v>17</v>
      </c>
      <c r="B11" s="8" t="s">
        <v>18</v>
      </c>
      <c r="C11" s="8" t="s">
        <v>19</v>
      </c>
      <c r="D11" s="8"/>
      <c r="E11" s="8" t="s">
        <v>20</v>
      </c>
      <c r="F11" s="8" t="s">
        <v>21</v>
      </c>
      <c r="G11" s="20" t="s">
        <v>22</v>
      </c>
    </row>
    <row r="12" s="1" customFormat="1" ht="40" customHeight="1" spans="1:11">
      <c r="A12" s="21" t="s">
        <v>23</v>
      </c>
      <c r="B12" s="21" t="s">
        <v>24</v>
      </c>
      <c r="C12" s="22" t="s">
        <v>25</v>
      </c>
      <c r="D12" s="22"/>
      <c r="E12" s="23" t="s">
        <v>26</v>
      </c>
      <c r="F12" s="24">
        <v>41420</v>
      </c>
      <c r="G12" s="25">
        <v>20</v>
      </c>
      <c r="J12" s="38" t="s">
        <v>27</v>
      </c>
      <c r="K12" s="1">
        <f>[1]法律援助!$M$5</f>
        <v>41420</v>
      </c>
    </row>
    <row r="13" s="1" customFormat="1" ht="40" customHeight="1" spans="1:11">
      <c r="A13" s="21"/>
      <c r="B13" s="21"/>
      <c r="C13" s="16" t="s">
        <v>28</v>
      </c>
      <c r="D13" s="16"/>
      <c r="E13" s="23" t="s">
        <v>29</v>
      </c>
      <c r="F13" s="26">
        <f>[1]法律援助!$N$5</f>
        <v>401574</v>
      </c>
      <c r="G13" s="25">
        <f>K13/600000*20</f>
        <v>13.3858</v>
      </c>
      <c r="H13" s="1">
        <f>F13/600000</f>
        <v>0.66929</v>
      </c>
      <c r="J13" s="38" t="s">
        <v>30</v>
      </c>
      <c r="K13" s="1">
        <f>[1]法律援助!$N$5</f>
        <v>401574</v>
      </c>
    </row>
    <row r="14" s="1" customFormat="1" ht="40" customHeight="1" spans="1:11">
      <c r="A14" s="21"/>
      <c r="B14" s="21" t="s">
        <v>31</v>
      </c>
      <c r="C14" s="22" t="s">
        <v>32</v>
      </c>
      <c r="D14" s="22"/>
      <c r="E14" s="23" t="s">
        <v>33</v>
      </c>
      <c r="F14" s="27">
        <v>0</v>
      </c>
      <c r="G14" s="25">
        <v>20</v>
      </c>
      <c r="J14" s="38" t="s">
        <v>34</v>
      </c>
      <c r="K14" s="1">
        <f>[1]法律援助!$O$5</f>
        <v>2</v>
      </c>
    </row>
    <row r="15" s="1" customFormat="1" ht="40" customHeight="1" spans="1:7">
      <c r="A15" s="28" t="s">
        <v>35</v>
      </c>
      <c r="B15" s="28" t="s">
        <v>36</v>
      </c>
      <c r="C15" s="22" t="s">
        <v>37</v>
      </c>
      <c r="D15" s="22"/>
      <c r="E15" s="23" t="s">
        <v>38</v>
      </c>
      <c r="F15" s="29">
        <v>0.9374</v>
      </c>
      <c r="G15" s="25">
        <v>20</v>
      </c>
    </row>
    <row r="16" s="1" customFormat="1" ht="40" customHeight="1" spans="1:7">
      <c r="A16" s="30" t="s">
        <v>39</v>
      </c>
      <c r="B16" s="31" t="s">
        <v>40</v>
      </c>
      <c r="C16" s="32" t="s">
        <v>41</v>
      </c>
      <c r="D16" s="32"/>
      <c r="E16" s="33" t="s">
        <v>42</v>
      </c>
      <c r="F16" s="33" t="s">
        <v>42</v>
      </c>
      <c r="G16" s="33"/>
    </row>
    <row r="17" s="1" customFormat="1" ht="34" customHeight="1" spans="1:7">
      <c r="A17" s="34" t="s">
        <v>43</v>
      </c>
      <c r="B17" s="35">
        <f>G6+G12+G13+G14+G15</f>
        <v>92.7405537804784</v>
      </c>
      <c r="C17" s="35"/>
      <c r="D17" s="35"/>
      <c r="E17" s="35"/>
      <c r="F17" s="35"/>
      <c r="G17" s="35"/>
    </row>
    <row r="18" s="2" customFormat="1" ht="150" customHeight="1" spans="1:7">
      <c r="A18" s="36" t="s">
        <v>44</v>
      </c>
      <c r="B18" s="37" t="s">
        <v>45</v>
      </c>
      <c r="C18" s="37"/>
      <c r="D18" s="37"/>
      <c r="E18" s="37"/>
      <c r="F18" s="37"/>
      <c r="G18" s="37"/>
    </row>
    <row r="19" s="2" customFormat="1" ht="315" customHeight="1" spans="1:7">
      <c r="A19" s="36" t="s">
        <v>46</v>
      </c>
      <c r="B19" s="37" t="s">
        <v>47</v>
      </c>
      <c r="C19" s="37"/>
      <c r="D19" s="37"/>
      <c r="E19" s="37"/>
      <c r="F19" s="37"/>
      <c r="G19" s="37"/>
    </row>
  </sheetData>
  <mergeCells count="16">
    <mergeCell ref="A1:G1"/>
    <mergeCell ref="A2:G2"/>
    <mergeCell ref="B3:G3"/>
    <mergeCell ref="B4:G4"/>
    <mergeCell ref="C11:D11"/>
    <mergeCell ref="C12:D12"/>
    <mergeCell ref="C13:D13"/>
    <mergeCell ref="C14:D14"/>
    <mergeCell ref="C15:D15"/>
    <mergeCell ref="C16:D16"/>
    <mergeCell ref="B17:G17"/>
    <mergeCell ref="B18:G18"/>
    <mergeCell ref="B19:G19"/>
    <mergeCell ref="A5:A10"/>
    <mergeCell ref="A12:A14"/>
    <mergeCell ref="B12:B13"/>
  </mergeCells>
  <printOptions horizontalCentered="1"/>
  <pageMargins left="0.306944444444444" right="0.306944444444444" top="0.948611111111111" bottom="0.948611111111111" header="0.298611111111111" footer="0.298611111111111"/>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李珊</cp:lastModifiedBy>
  <dcterms:created xsi:type="dcterms:W3CDTF">2015-06-05T18:17:00Z</dcterms:created>
  <cp:lastPrinted>2020-05-29T07:16:00Z</cp:lastPrinted>
  <dcterms:modified xsi:type="dcterms:W3CDTF">2021-04-28T03:14:24Z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y fmtid="{D5CDD505-2E9C-101B-9397-08002B2CF9AE}" pid="3" name="ICV">
    <vt:lpwstr>248A07F4DB7E4ED88460D84F6F7271BD</vt:lpwstr>
  </property>
</Properties>
</file>